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30" windowHeight="5520"/>
  </bookViews>
  <sheets>
    <sheet name="Среда 2 нед 12-18" sheetId="1" r:id="rId1"/>
  </sheets>
  <definedNames>
    <definedName name="Группа">#REF!</definedName>
    <definedName name="Дата_Печати">#REF!</definedName>
    <definedName name="Дата_Сост">#REF!</definedName>
    <definedName name="Физ_Норма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0" i="1" l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Q10" i="1"/>
  <c r="Q21" i="1" s="1"/>
  <c r="P10" i="1"/>
  <c r="O10" i="1"/>
  <c r="N10" i="1"/>
  <c r="M10" i="1"/>
  <c r="L10" i="1"/>
  <c r="L21" i="1" s="1"/>
  <c r="K10" i="1"/>
  <c r="J10" i="1"/>
  <c r="I10" i="1"/>
  <c r="H10" i="1"/>
  <c r="H21" i="1" s="1"/>
  <c r="G10" i="1"/>
  <c r="F10" i="1"/>
  <c r="E10" i="1"/>
  <c r="D10" i="1"/>
  <c r="D21" i="1" s="1"/>
  <c r="N21" i="1" l="1"/>
  <c r="G21" i="1"/>
  <c r="K21" i="1"/>
  <c r="O21" i="1"/>
  <c r="I21" i="1"/>
  <c r="M21" i="1"/>
  <c r="E21" i="1"/>
  <c r="F21" i="1"/>
  <c r="J21" i="1"/>
  <c r="P21" i="1"/>
</calcChain>
</file>

<file path=xl/sharedStrings.xml><?xml version="1.0" encoding="utf-8"?>
<sst xmlns="http://schemas.openxmlformats.org/spreadsheetml/2006/main" count="44" uniqueCount="40">
  <si>
    <t>День: среда (летний лагерь)</t>
  </si>
  <si>
    <t>Неделя: вторая</t>
  </si>
  <si>
    <t>Прием пищи, наименование блюда</t>
  </si>
  <si>
    <t>Выход, г</t>
  </si>
  <si>
    <t>Белки, г</t>
  </si>
  <si>
    <t>Жиры, г</t>
  </si>
  <si>
    <t>Углево-ды, г</t>
  </si>
  <si>
    <t>ЭЦ, ккал</t>
  </si>
  <si>
    <t>Минеральные элементы (мг)</t>
  </si>
  <si>
    <t>Витамины</t>
  </si>
  <si>
    <t>Ca</t>
  </si>
  <si>
    <t>Mg</t>
  </si>
  <si>
    <t>P</t>
  </si>
  <si>
    <t>Fe</t>
  </si>
  <si>
    <t>В1,мг</t>
  </si>
  <si>
    <t>В2,мг</t>
  </si>
  <si>
    <t>С, мг</t>
  </si>
  <si>
    <t>К, мг</t>
  </si>
  <si>
    <t>№ рец.</t>
  </si>
  <si>
    <t>Завтрак</t>
  </si>
  <si>
    <t>Каша молочная манная</t>
  </si>
  <si>
    <t>250/10</t>
  </si>
  <si>
    <t>Сыр порционно</t>
  </si>
  <si>
    <t>Чай с сахаром</t>
  </si>
  <si>
    <t>ТК № 1</t>
  </si>
  <si>
    <t>Хлеб пшеничный витаминизированный</t>
  </si>
  <si>
    <t>Итого за прием</t>
  </si>
  <si>
    <t xml:space="preserve">Обед </t>
  </si>
  <si>
    <t>таб.32</t>
  </si>
  <si>
    <t>Помидоры порционно</t>
  </si>
  <si>
    <t>Суп крестьянский с пшеном</t>
  </si>
  <si>
    <t>ДО7ЖС19</t>
  </si>
  <si>
    <t>Куриное филе, тушеное с овощами</t>
  </si>
  <si>
    <t>Каша гречневая рассыпчатая</t>
  </si>
  <si>
    <t>305.11</t>
  </si>
  <si>
    <t>Напиток витаминизированный " Витошка "</t>
  </si>
  <si>
    <t>ТК № 2</t>
  </si>
  <si>
    <t>Хлеб ржаной витаминизированный</t>
  </si>
  <si>
    <t>Итого за день</t>
  </si>
  <si>
    <t>Дата : 16.06.2021г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</si>
</sst>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14" fontId="1" fillId="0" borderId="0" xfId="0" applyNumberFormat="1" applyFont="1" applyAlignme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vertical="center" wrapText="1"/>
    </xf>
    <xf numFmtId="0" fontId="1" fillId="0" borderId="5" xfId="0" applyFont="1" applyBorder="1" applyAlignment="1"/>
    <xf numFmtId="0" fontId="1" fillId="0" borderId="6" xfId="0" applyFont="1" applyBorder="1" applyAlignment="1"/>
    <xf numFmtId="0" fontId="1" fillId="0" borderId="10" xfId="0" applyFont="1" applyBorder="1" applyAlignment="1">
      <alignment vertical="center" wrapText="1"/>
    </xf>
    <xf numFmtId="0" fontId="1" fillId="0" borderId="4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1" xfId="0" applyFont="1" applyBorder="1"/>
    <xf numFmtId="0" fontId="1" fillId="0" borderId="3" xfId="0" applyFont="1" applyBorder="1"/>
    <xf numFmtId="0" fontId="2" fillId="0" borderId="3" xfId="0" applyFont="1" applyBorder="1"/>
    <xf numFmtId="0" fontId="2" fillId="2" borderId="3" xfId="0" quotePrefix="1" applyFont="1" applyFill="1" applyBorder="1"/>
    <xf numFmtId="1" fontId="1" fillId="0" borderId="3" xfId="0" applyNumberFormat="1" applyFont="1" applyBorder="1" applyAlignment="1">
      <alignment horizontal="center"/>
    </xf>
    <xf numFmtId="2" fontId="1" fillId="0" borderId="3" xfId="0" applyNumberFormat="1" applyFont="1" applyBorder="1"/>
    <xf numFmtId="0" fontId="2" fillId="0" borderId="3" xfId="0" applyFont="1" applyFill="1" applyBorder="1" applyAlignment="1">
      <alignment horizontal="center"/>
    </xf>
    <xf numFmtId="49" fontId="1" fillId="0" borderId="3" xfId="0" applyNumberFormat="1" applyFont="1" applyFill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3" xfId="0" applyFont="1" applyBorder="1"/>
    <xf numFmtId="1" fontId="2" fillId="0" borderId="3" xfId="0" applyNumberFormat="1" applyFont="1" applyBorder="1" applyAlignment="1">
      <alignment horizontal="center"/>
    </xf>
    <xf numFmtId="2" fontId="2" fillId="0" borderId="3" xfId="0" applyNumberFormat="1" applyFont="1" applyBorder="1"/>
    <xf numFmtId="2" fontId="1" fillId="0" borderId="3" xfId="0" applyNumberFormat="1" applyFont="1" applyFill="1" applyBorder="1"/>
    <xf numFmtId="0" fontId="2" fillId="3" borderId="3" xfId="0" applyFont="1" applyFill="1" applyBorder="1" applyAlignment="1">
      <alignment horizontal="center"/>
    </xf>
    <xf numFmtId="0" fontId="3" fillId="0" borderId="3" xfId="0" applyFont="1" applyBorder="1" applyAlignment="1">
      <alignment wrapText="1"/>
    </xf>
    <xf numFmtId="1" fontId="1" fillId="3" borderId="3" xfId="0" applyNumberFormat="1" applyFont="1" applyFill="1" applyBorder="1" applyAlignment="1">
      <alignment horizontal="center"/>
    </xf>
    <xf numFmtId="2" fontId="1" fillId="3" borderId="3" xfId="0" applyNumberFormat="1" applyFont="1" applyFill="1" applyBorder="1"/>
    <xf numFmtId="0" fontId="1" fillId="0" borderId="3" xfId="0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0" fillId="0" borderId="5" xfId="0" applyBorder="1"/>
    <xf numFmtId="0" fontId="0" fillId="0" borderId="7" xfId="0" applyBorder="1"/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21"/>
  <sheetViews>
    <sheetView tabSelected="1" workbookViewId="0">
      <selection activeCell="P1" sqref="P1:Q1"/>
    </sheetView>
  </sheetViews>
  <sheetFormatPr defaultRowHeight="12.75" x14ac:dyDescent="0.2"/>
  <cols>
    <col min="2" max="2" width="40" customWidth="1"/>
    <col min="5" max="5" width="0" hidden="1" customWidth="1"/>
    <col min="7" max="7" width="0" hidden="1" customWidth="1"/>
  </cols>
  <sheetData>
    <row r="1" spans="1:82" ht="15.75" x14ac:dyDescent="0.25">
      <c r="A1" s="1"/>
      <c r="B1" s="2" t="s">
        <v>0</v>
      </c>
      <c r="C1" s="30" t="s">
        <v>1</v>
      </c>
      <c r="D1" s="30"/>
      <c r="E1" s="30"/>
      <c r="F1" s="30"/>
      <c r="G1" s="30"/>
      <c r="H1" s="30"/>
      <c r="I1" s="1"/>
      <c r="J1" s="3"/>
      <c r="K1" s="3"/>
      <c r="L1" s="3"/>
      <c r="M1" s="3"/>
      <c r="N1" s="3"/>
      <c r="O1" s="3"/>
      <c r="P1" s="48" t="s">
        <v>39</v>
      </c>
      <c r="Q1" s="49"/>
      <c r="R1" s="3"/>
      <c r="S1" s="3"/>
      <c r="T1" s="3"/>
      <c r="U1" s="3"/>
      <c r="V1" s="3"/>
      <c r="W1" s="31"/>
      <c r="X1" s="31"/>
      <c r="Y1" s="31"/>
      <c r="Z1" s="31"/>
      <c r="AA1" s="31"/>
      <c r="AB1" s="31"/>
      <c r="AC1" s="31"/>
      <c r="AD1" s="3"/>
      <c r="AE1" s="3"/>
      <c r="AF1" s="3"/>
      <c r="AG1" s="2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</row>
    <row r="2" spans="1:82" ht="15.75" x14ac:dyDescent="0.25">
      <c r="A2" s="32" t="s">
        <v>2</v>
      </c>
      <c r="B2" s="33"/>
      <c r="C2" s="36" t="s">
        <v>3</v>
      </c>
      <c r="D2" s="38" t="s">
        <v>4</v>
      </c>
      <c r="E2" s="4"/>
      <c r="F2" s="38" t="s">
        <v>5</v>
      </c>
      <c r="G2" s="40"/>
      <c r="H2" s="42" t="s">
        <v>6</v>
      </c>
      <c r="I2" s="38" t="s">
        <v>7</v>
      </c>
      <c r="J2" s="45" t="s">
        <v>8</v>
      </c>
      <c r="K2" s="45"/>
      <c r="L2" s="45"/>
      <c r="M2" s="45"/>
      <c r="N2" s="5" t="s">
        <v>9</v>
      </c>
      <c r="O2" s="6"/>
      <c r="P2" s="46"/>
      <c r="Q2" s="47"/>
    </row>
    <row r="3" spans="1:82" ht="15.75" x14ac:dyDescent="0.25">
      <c r="A3" s="34"/>
      <c r="B3" s="35"/>
      <c r="C3" s="37"/>
      <c r="D3" s="39"/>
      <c r="E3" s="7"/>
      <c r="F3" s="39"/>
      <c r="G3" s="41"/>
      <c r="H3" s="43"/>
      <c r="I3" s="44"/>
      <c r="J3" s="8" t="s">
        <v>10</v>
      </c>
      <c r="K3" s="8" t="s">
        <v>11</v>
      </c>
      <c r="L3" s="8" t="s">
        <v>12</v>
      </c>
      <c r="M3" s="8" t="s">
        <v>13</v>
      </c>
      <c r="N3" s="9" t="s">
        <v>14</v>
      </c>
      <c r="O3" s="10" t="s">
        <v>15</v>
      </c>
      <c r="P3" s="11" t="s">
        <v>16</v>
      </c>
      <c r="Q3" s="11" t="s">
        <v>17</v>
      </c>
    </row>
    <row r="4" spans="1:82" ht="15.75" x14ac:dyDescent="0.25">
      <c r="A4" s="13" t="s">
        <v>18</v>
      </c>
      <c r="B4" s="14" t="s">
        <v>19</v>
      </c>
      <c r="C4" s="15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2"/>
      <c r="Q4" s="12"/>
    </row>
    <row r="5" spans="1:82" ht="15.75" x14ac:dyDescent="0.25">
      <c r="A5" s="17">
        <v>106</v>
      </c>
      <c r="B5" s="12" t="s">
        <v>20</v>
      </c>
      <c r="C5" s="18" t="s">
        <v>21</v>
      </c>
      <c r="D5" s="16">
        <v>7.5</v>
      </c>
      <c r="E5" s="16"/>
      <c r="F5" s="16">
        <v>11.8</v>
      </c>
      <c r="G5" s="16"/>
      <c r="H5" s="16">
        <v>40.1</v>
      </c>
      <c r="I5" s="16">
        <v>297.5</v>
      </c>
      <c r="J5" s="16">
        <v>128.04</v>
      </c>
      <c r="K5" s="16">
        <v>21.72</v>
      </c>
      <c r="L5" s="16">
        <v>0.61</v>
      </c>
      <c r="M5" s="16">
        <v>0.57999999999999996</v>
      </c>
      <c r="N5" s="16">
        <v>0.13</v>
      </c>
      <c r="O5" s="16">
        <v>0</v>
      </c>
      <c r="P5" s="16">
        <v>1.27</v>
      </c>
      <c r="Q5" s="12">
        <v>0</v>
      </c>
    </row>
    <row r="6" spans="1:82" ht="15.75" x14ac:dyDescent="0.25">
      <c r="A6" s="17">
        <v>1</v>
      </c>
      <c r="B6" s="12" t="s">
        <v>22</v>
      </c>
      <c r="C6" s="19">
        <v>15</v>
      </c>
      <c r="D6" s="16">
        <v>3.95</v>
      </c>
      <c r="E6" s="16"/>
      <c r="F6" s="16">
        <v>3.99</v>
      </c>
      <c r="G6" s="16"/>
      <c r="H6" s="16">
        <v>0</v>
      </c>
      <c r="I6" s="16">
        <v>52.5</v>
      </c>
      <c r="J6" s="16">
        <v>150</v>
      </c>
      <c r="K6" s="16">
        <v>8.25</v>
      </c>
      <c r="L6" s="16">
        <v>0</v>
      </c>
      <c r="M6" s="16">
        <v>0.11</v>
      </c>
      <c r="N6" s="16">
        <v>0</v>
      </c>
      <c r="O6" s="16">
        <v>0</v>
      </c>
      <c r="P6" s="16">
        <v>0.11</v>
      </c>
      <c r="Q6" s="12">
        <v>0</v>
      </c>
    </row>
    <row r="7" spans="1:82" ht="15.75" x14ac:dyDescent="0.25">
      <c r="A7" s="20">
        <v>685</v>
      </c>
      <c r="B7" s="12" t="s">
        <v>23</v>
      </c>
      <c r="C7" s="15">
        <v>200</v>
      </c>
      <c r="D7" s="16">
        <v>0</v>
      </c>
      <c r="E7" s="16"/>
      <c r="F7" s="16">
        <v>0</v>
      </c>
      <c r="G7" s="16"/>
      <c r="H7" s="16">
        <v>14.97</v>
      </c>
      <c r="I7" s="16">
        <v>59.86</v>
      </c>
      <c r="J7" s="16">
        <v>0.5</v>
      </c>
      <c r="K7" s="16">
        <v>0.04</v>
      </c>
      <c r="L7" s="16">
        <v>0.08</v>
      </c>
      <c r="M7" s="16">
        <v>0.13</v>
      </c>
      <c r="N7" s="16">
        <v>0</v>
      </c>
      <c r="O7" s="16">
        <v>0.01</v>
      </c>
      <c r="P7" s="16">
        <v>0.1</v>
      </c>
      <c r="Q7" s="12">
        <v>0.45</v>
      </c>
    </row>
    <row r="8" spans="1:82" ht="15.75" x14ac:dyDescent="0.25">
      <c r="A8" s="20" t="s">
        <v>24</v>
      </c>
      <c r="B8" s="21" t="s">
        <v>25</v>
      </c>
      <c r="C8" s="19">
        <v>50</v>
      </c>
      <c r="D8" s="16">
        <v>3.5</v>
      </c>
      <c r="E8" s="16"/>
      <c r="F8" s="16">
        <v>0.6</v>
      </c>
      <c r="G8" s="16"/>
      <c r="H8" s="16">
        <v>18.5</v>
      </c>
      <c r="I8" s="16">
        <v>95</v>
      </c>
      <c r="J8" s="16">
        <v>10</v>
      </c>
      <c r="K8" s="16">
        <v>7</v>
      </c>
      <c r="L8" s="16">
        <v>32.5</v>
      </c>
      <c r="M8" s="16">
        <v>0.55000000000000004</v>
      </c>
      <c r="N8" s="16">
        <v>0.06</v>
      </c>
      <c r="O8" s="16">
        <v>0.02</v>
      </c>
      <c r="P8" s="16">
        <v>0</v>
      </c>
      <c r="Q8" s="12">
        <v>46.5</v>
      </c>
    </row>
    <row r="9" spans="1:82" ht="15.75" hidden="1" x14ac:dyDescent="0.25">
      <c r="A9" s="20"/>
      <c r="B9" s="12"/>
      <c r="C9" s="15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2"/>
    </row>
    <row r="10" spans="1:82" ht="15.75" x14ac:dyDescent="0.25">
      <c r="A10" s="20"/>
      <c r="B10" s="13" t="s">
        <v>26</v>
      </c>
      <c r="C10" s="22">
        <v>575</v>
      </c>
      <c r="D10" s="23">
        <f t="shared" ref="D10:O10" si="0">SUM(D5:D9)</f>
        <v>14.95</v>
      </c>
      <c r="E10" s="23">
        <f t="shared" si="0"/>
        <v>0</v>
      </c>
      <c r="F10" s="23">
        <f t="shared" si="0"/>
        <v>16.39</v>
      </c>
      <c r="G10" s="23">
        <f t="shared" si="0"/>
        <v>0</v>
      </c>
      <c r="H10" s="23">
        <f t="shared" si="0"/>
        <v>73.569999999999993</v>
      </c>
      <c r="I10" s="23">
        <f t="shared" si="0"/>
        <v>504.86</v>
      </c>
      <c r="J10" s="23">
        <f t="shared" si="0"/>
        <v>288.53999999999996</v>
      </c>
      <c r="K10" s="23">
        <f t="shared" si="0"/>
        <v>37.01</v>
      </c>
      <c r="L10" s="23">
        <f t="shared" si="0"/>
        <v>33.19</v>
      </c>
      <c r="M10" s="23">
        <f t="shared" si="0"/>
        <v>1.37</v>
      </c>
      <c r="N10" s="23">
        <f t="shared" si="0"/>
        <v>0.19</v>
      </c>
      <c r="O10" s="23">
        <f t="shared" si="0"/>
        <v>0.03</v>
      </c>
      <c r="P10" s="23">
        <f t="shared" ref="P10:Q10" si="1">SUM(P5:P9)</f>
        <v>1.4800000000000002</v>
      </c>
      <c r="Q10" s="23">
        <f t="shared" si="1"/>
        <v>46.95</v>
      </c>
    </row>
    <row r="11" spans="1:82" ht="15.75" x14ac:dyDescent="0.25">
      <c r="A11" s="20"/>
      <c r="B11" s="14" t="s">
        <v>27</v>
      </c>
      <c r="C11" s="15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2"/>
    </row>
    <row r="12" spans="1:82" ht="15.75" x14ac:dyDescent="0.25">
      <c r="A12" s="17" t="s">
        <v>28</v>
      </c>
      <c r="B12" s="12" t="s">
        <v>29</v>
      </c>
      <c r="C12" s="15">
        <v>100</v>
      </c>
      <c r="D12" s="16">
        <v>7.04</v>
      </c>
      <c r="E12" s="16"/>
      <c r="F12" s="16">
        <v>11.9</v>
      </c>
      <c r="G12" s="16"/>
      <c r="H12" s="24">
        <v>19.5</v>
      </c>
      <c r="I12" s="16">
        <v>234</v>
      </c>
      <c r="J12" s="16">
        <v>86.2</v>
      </c>
      <c r="K12" s="16">
        <v>0</v>
      </c>
      <c r="L12" s="16">
        <v>0</v>
      </c>
      <c r="M12" s="16">
        <v>2.1800000000000002</v>
      </c>
      <c r="N12" s="16">
        <v>0.1</v>
      </c>
      <c r="O12" s="16">
        <v>0.06</v>
      </c>
      <c r="P12" s="16">
        <v>19.399999999999999</v>
      </c>
      <c r="Q12" s="12">
        <v>0</v>
      </c>
    </row>
    <row r="13" spans="1:82" ht="15.75" x14ac:dyDescent="0.25">
      <c r="A13" s="17">
        <v>134</v>
      </c>
      <c r="B13" s="12" t="s">
        <v>30</v>
      </c>
      <c r="C13" s="19" t="s">
        <v>21</v>
      </c>
      <c r="D13" s="16">
        <v>2.15</v>
      </c>
      <c r="E13" s="16"/>
      <c r="F13" s="16">
        <v>5.82</v>
      </c>
      <c r="G13" s="16"/>
      <c r="H13" s="16">
        <v>10.68</v>
      </c>
      <c r="I13" s="16">
        <v>105</v>
      </c>
      <c r="J13" s="16">
        <v>36.53</v>
      </c>
      <c r="K13" s="16">
        <v>21.02</v>
      </c>
      <c r="L13" s="16">
        <v>0.64</v>
      </c>
      <c r="M13" s="16">
        <v>0.74</v>
      </c>
      <c r="N13" s="16">
        <v>7.0000000000000007E-2</v>
      </c>
      <c r="O13" s="16">
        <v>0.03</v>
      </c>
      <c r="P13" s="16">
        <v>8</v>
      </c>
      <c r="Q13" s="12">
        <v>0</v>
      </c>
    </row>
    <row r="14" spans="1:82" ht="15.75" x14ac:dyDescent="0.25">
      <c r="A14" s="17" t="s">
        <v>31</v>
      </c>
      <c r="B14" s="12" t="s">
        <v>32</v>
      </c>
      <c r="C14" s="19">
        <v>100</v>
      </c>
      <c r="D14" s="16">
        <v>19.8</v>
      </c>
      <c r="E14" s="16"/>
      <c r="F14" s="16">
        <v>25.2</v>
      </c>
      <c r="G14" s="16"/>
      <c r="H14" s="16">
        <v>4</v>
      </c>
      <c r="I14" s="16">
        <v>333</v>
      </c>
      <c r="J14" s="16">
        <v>288</v>
      </c>
      <c r="K14" s="16">
        <v>0</v>
      </c>
      <c r="L14" s="16">
        <v>0</v>
      </c>
      <c r="M14" s="16">
        <v>1.26</v>
      </c>
      <c r="N14" s="16">
        <v>7.0000000000000007E-2</v>
      </c>
      <c r="O14" s="16">
        <v>0.16</v>
      </c>
      <c r="P14" s="16">
        <v>0.7</v>
      </c>
      <c r="Q14" s="12">
        <v>0</v>
      </c>
    </row>
    <row r="15" spans="1:82" ht="15.75" x14ac:dyDescent="0.25">
      <c r="A15" s="17">
        <v>284</v>
      </c>
      <c r="B15" s="12" t="s">
        <v>33</v>
      </c>
      <c r="C15" s="19">
        <v>180</v>
      </c>
      <c r="D15" s="16">
        <v>10.8</v>
      </c>
      <c r="E15" s="16"/>
      <c r="F15" s="16">
        <v>2.9</v>
      </c>
      <c r="G15" s="16"/>
      <c r="H15" s="16">
        <v>49</v>
      </c>
      <c r="I15" s="16">
        <v>264</v>
      </c>
      <c r="J15" s="16">
        <v>23.76</v>
      </c>
      <c r="K15" s="16">
        <v>171.76</v>
      </c>
      <c r="L15" s="16">
        <v>0</v>
      </c>
      <c r="M15" s="16">
        <v>5.8</v>
      </c>
      <c r="N15" s="16">
        <v>0.37</v>
      </c>
      <c r="O15" s="16">
        <v>0</v>
      </c>
      <c r="P15" s="16">
        <v>16.88</v>
      </c>
      <c r="Q15" s="12">
        <v>0</v>
      </c>
    </row>
    <row r="16" spans="1:82" ht="15" customHeight="1" x14ac:dyDescent="0.25">
      <c r="A16" s="25" t="s">
        <v>34</v>
      </c>
      <c r="B16" s="26" t="s">
        <v>35</v>
      </c>
      <c r="C16" s="27">
        <v>200</v>
      </c>
      <c r="D16" s="28">
        <v>0</v>
      </c>
      <c r="E16" s="28"/>
      <c r="F16" s="28">
        <v>0</v>
      </c>
      <c r="G16" s="28"/>
      <c r="H16" s="28">
        <v>23.05</v>
      </c>
      <c r="I16" s="28">
        <v>95</v>
      </c>
      <c r="J16" s="28">
        <v>2.48</v>
      </c>
      <c r="K16" s="28">
        <v>18</v>
      </c>
      <c r="L16" s="28">
        <v>55</v>
      </c>
      <c r="M16" s="28">
        <v>67</v>
      </c>
      <c r="N16" s="28">
        <v>0.02</v>
      </c>
      <c r="O16" s="28">
        <v>0</v>
      </c>
      <c r="P16" s="16">
        <v>0.01</v>
      </c>
      <c r="Q16" s="12">
        <v>0</v>
      </c>
    </row>
    <row r="17" spans="1:17" ht="15.75" x14ac:dyDescent="0.25">
      <c r="A17" s="20" t="s">
        <v>24</v>
      </c>
      <c r="B17" s="21" t="s">
        <v>25</v>
      </c>
      <c r="C17" s="19">
        <v>30</v>
      </c>
      <c r="D17" s="16">
        <v>3.5</v>
      </c>
      <c r="E17" s="16"/>
      <c r="F17" s="16">
        <v>0.6</v>
      </c>
      <c r="G17" s="16"/>
      <c r="H17" s="16">
        <v>18.5</v>
      </c>
      <c r="I17" s="16">
        <v>95</v>
      </c>
      <c r="J17" s="16">
        <v>10</v>
      </c>
      <c r="K17" s="16">
        <v>7</v>
      </c>
      <c r="L17" s="16">
        <v>32.5</v>
      </c>
      <c r="M17" s="16">
        <v>0.55000000000000004</v>
      </c>
      <c r="N17" s="16">
        <v>0.06</v>
      </c>
      <c r="O17" s="16">
        <v>0.02</v>
      </c>
      <c r="P17" s="16">
        <v>0</v>
      </c>
      <c r="Q17" s="12">
        <v>46.5</v>
      </c>
    </row>
    <row r="18" spans="1:17" ht="15.75" x14ac:dyDescent="0.25">
      <c r="A18" s="20" t="s">
        <v>36</v>
      </c>
      <c r="B18" s="21" t="s">
        <v>37</v>
      </c>
      <c r="C18" s="19">
        <v>30</v>
      </c>
      <c r="D18" s="16">
        <v>2.0699999999999998</v>
      </c>
      <c r="E18" s="16"/>
      <c r="F18" s="16">
        <v>0.27</v>
      </c>
      <c r="G18" s="16"/>
      <c r="H18" s="16">
        <v>12.39</v>
      </c>
      <c r="I18" s="16">
        <v>61.5</v>
      </c>
      <c r="J18" s="16">
        <v>14.1</v>
      </c>
      <c r="K18" s="16">
        <v>14.7</v>
      </c>
      <c r="L18" s="16">
        <v>47.1</v>
      </c>
      <c r="M18" s="16">
        <v>1.17</v>
      </c>
      <c r="N18" s="16">
        <v>0.05</v>
      </c>
      <c r="O18" s="16">
        <v>0.02</v>
      </c>
      <c r="P18" s="16">
        <v>0</v>
      </c>
      <c r="Q18" s="12">
        <v>70.5</v>
      </c>
    </row>
    <row r="19" spans="1:17" ht="15.75" hidden="1" x14ac:dyDescent="0.25">
      <c r="A19" s="20"/>
      <c r="B19" s="12"/>
      <c r="C19" s="19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2"/>
    </row>
    <row r="20" spans="1:17" ht="15.75" x14ac:dyDescent="0.25">
      <c r="A20" s="29"/>
      <c r="B20" s="13" t="s">
        <v>26</v>
      </c>
      <c r="C20" s="22">
        <v>900</v>
      </c>
      <c r="D20" s="23">
        <f>D18+D17+D16+D15+D14+D13+D12</f>
        <v>45.36</v>
      </c>
      <c r="E20" s="23">
        <f t="shared" ref="E20:O20" si="2">E18+E17+E16+E15+E14+E13+E12</f>
        <v>0</v>
      </c>
      <c r="F20" s="23">
        <f t="shared" si="2"/>
        <v>46.69</v>
      </c>
      <c r="G20" s="23">
        <f t="shared" si="2"/>
        <v>0</v>
      </c>
      <c r="H20" s="23">
        <f t="shared" si="2"/>
        <v>137.12</v>
      </c>
      <c r="I20" s="23">
        <f t="shared" si="2"/>
        <v>1187.5</v>
      </c>
      <c r="J20" s="23">
        <f t="shared" si="2"/>
        <v>461.07</v>
      </c>
      <c r="K20" s="23">
        <f t="shared" si="2"/>
        <v>232.48</v>
      </c>
      <c r="L20" s="23">
        <f t="shared" si="2"/>
        <v>135.23999999999998</v>
      </c>
      <c r="M20" s="23">
        <f t="shared" si="2"/>
        <v>78.7</v>
      </c>
      <c r="N20" s="23">
        <f t="shared" si="2"/>
        <v>0.7400000000000001</v>
      </c>
      <c r="O20" s="23">
        <f t="shared" si="2"/>
        <v>0.29000000000000004</v>
      </c>
      <c r="P20" s="23">
        <f t="shared" ref="P20:Q20" si="3">P18+P17+P16+P15+P14+P13+P12</f>
        <v>44.989999999999995</v>
      </c>
      <c r="Q20" s="23">
        <f t="shared" si="3"/>
        <v>117</v>
      </c>
    </row>
    <row r="21" spans="1:17" ht="15.75" x14ac:dyDescent="0.25">
      <c r="A21" s="12"/>
      <c r="B21" s="13" t="s">
        <v>38</v>
      </c>
      <c r="C21" s="15"/>
      <c r="D21" s="23">
        <f t="shared" ref="D21:O21" si="4">SUM(D10,D20)</f>
        <v>60.31</v>
      </c>
      <c r="E21" s="23">
        <f t="shared" si="4"/>
        <v>0</v>
      </c>
      <c r="F21" s="23">
        <f t="shared" si="4"/>
        <v>63.08</v>
      </c>
      <c r="G21" s="23">
        <f t="shared" si="4"/>
        <v>0</v>
      </c>
      <c r="H21" s="23">
        <f t="shared" si="4"/>
        <v>210.69</v>
      </c>
      <c r="I21" s="23">
        <f t="shared" si="4"/>
        <v>1692.3600000000001</v>
      </c>
      <c r="J21" s="23">
        <f t="shared" si="4"/>
        <v>749.6099999999999</v>
      </c>
      <c r="K21" s="23">
        <f t="shared" si="4"/>
        <v>269.49</v>
      </c>
      <c r="L21" s="23">
        <f t="shared" si="4"/>
        <v>168.42999999999998</v>
      </c>
      <c r="M21" s="23">
        <f t="shared" si="4"/>
        <v>80.070000000000007</v>
      </c>
      <c r="N21" s="23">
        <f t="shared" si="4"/>
        <v>0.93000000000000016</v>
      </c>
      <c r="O21" s="23">
        <f t="shared" si="4"/>
        <v>0.32000000000000006</v>
      </c>
      <c r="P21" s="23">
        <f t="shared" ref="P21:Q21" si="5">SUM(P10,P20)</f>
        <v>46.469999999999992</v>
      </c>
      <c r="Q21" s="23">
        <f t="shared" si="5"/>
        <v>163.95</v>
      </c>
    </row>
  </sheetData>
  <mergeCells count="10">
    <mergeCell ref="C1:H1"/>
    <mergeCell ref="W1:AC1"/>
    <mergeCell ref="A2:B3"/>
    <mergeCell ref="C2:C3"/>
    <mergeCell ref="D2:D3"/>
    <mergeCell ref="F2:G3"/>
    <mergeCell ref="H2:H3"/>
    <mergeCell ref="I2:I3"/>
    <mergeCell ref="J2:M2"/>
    <mergeCell ref="P1:Q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 2 нед 12-18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2021-06-15T09:32:11Z</dcterms:created>
  <dcterms:modified xsi:type="dcterms:W3CDTF">2021-06-15T09:35:01Z</dcterms:modified>
</cp:coreProperties>
</file>